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https://viclegalaid-my.sharepoint.com/personal/nadiaf_vla_vic_gov_au/Documents/Desktop/"/>
    </mc:Choice>
  </mc:AlternateContent>
  <xr:revisionPtr revIDLastSave="0" documentId="8_{A629A080-5F31-42BC-A627-812D4E7CFA70}" xr6:coauthVersionLast="47" xr6:coauthVersionMax="47" xr10:uidLastSave="{00000000-0000-0000-0000-000000000000}"/>
  <workbookProtection workbookAlgorithmName="SHA-512" workbookHashValue="C5azXDvlRcy1Z3WELtwoEqEyvYaCNI/iGarRUmBHKT2mjMW5zlObXAWSEZcbuoRiasA8FyDKMnZMz/xK9sANEw==" workbookSaltValue="u8lY9PeB9CaJUnKw50joJA==" workbookSpinCount="100000" lockStructure="1"/>
  <bookViews>
    <workbookView xWindow="2355" yWindow="-16320" windowWidth="29040" windowHeight="15840" activeTab="1" xr2:uid="{A51E13B3-69C7-4F35-AF81-FB49C088BCFF}"/>
  </bookViews>
  <sheets>
    <sheet name="Preparation Worksheet" sheetId="1" r:id="rId1"/>
    <sheet name="Sheet1"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8" i="1" l="1"/>
  <c r="B49" i="1" s="1"/>
  <c r="B26" i="1"/>
  <c r="D26" i="1" s="1"/>
  <c r="B18" i="1"/>
  <c r="D18" i="1" s="1"/>
  <c r="C49" i="1"/>
</calcChain>
</file>

<file path=xl/sharedStrings.xml><?xml version="1.0" encoding="utf-8"?>
<sst xmlns="http://schemas.openxmlformats.org/spreadsheetml/2006/main" count="95" uniqueCount="84">
  <si>
    <t>APPLICATION FOR EXTENSION OF LEGAL ASSISTANCE</t>
  </si>
  <si>
    <t>CLIENT NAME:</t>
  </si>
  <si>
    <t>VLA REF NO:</t>
  </si>
  <si>
    <t>Part A: Background</t>
  </si>
  <si>
    <t>Matters</t>
  </si>
  <si>
    <t>Where two Counsel are engaged, Junior counsel is only entitled to perusals.</t>
  </si>
  <si>
    <t>Part B Information</t>
  </si>
  <si>
    <t>SELECT</t>
  </si>
  <si>
    <t>Details:</t>
  </si>
  <si>
    <t>pages</t>
  </si>
  <si>
    <t>Photographs</t>
  </si>
  <si>
    <t>(If OTHER provide further details )</t>
  </si>
  <si>
    <t>Transcripts</t>
  </si>
  <si>
    <t>Brief</t>
  </si>
  <si>
    <t>Details</t>
  </si>
  <si>
    <t>Video/CCTV/CDs</t>
  </si>
  <si>
    <t>Part C: Relevant Guideline</t>
  </si>
  <si>
    <t>Other documents</t>
  </si>
  <si>
    <t xml:space="preserve">Other Documents </t>
  </si>
  <si>
    <t>Part D: Decision</t>
  </si>
  <si>
    <t>Perusals</t>
  </si>
  <si>
    <t>Scanning</t>
  </si>
  <si>
    <t>Video/Audio Tape</t>
  </si>
  <si>
    <t xml:space="preserve">      hours at the relevant hourly rate of</t>
  </si>
  <si>
    <t>Preparation amount        $</t>
  </si>
  <si>
    <t>Has a previous grant of aid been made for preparation in this matter?</t>
  </si>
  <si>
    <t>Revised amount (if applic.)</t>
  </si>
  <si>
    <t xml:space="preserve">The amount required for additional preparation is </t>
  </si>
  <si>
    <t>a grant of additional preparation as detailed above.</t>
  </si>
  <si>
    <t xml:space="preserve">Part E: Means </t>
  </si>
  <si>
    <t>The client's financial details have not changed since originally applying for aid, and all documentary proof of means are retained on file.</t>
  </si>
  <si>
    <t xml:space="preserve">Part F: Practitioner recommendation </t>
  </si>
  <si>
    <t xml:space="preserve">In my opinion the application meets the requirements of the relevant guideline and I recommend that assistance be granted.  All required substantiating documentation and information is on file.  I have informed my client of this recommendation. </t>
  </si>
  <si>
    <t>I acknowledge that under section 44(1) of the Legal Aid Act the provision of a false statement or a failure to disclose relevant information renders me liable to the penalties therein contained, and to action by VLA to remove me and my firm from the Simplified Grants Process and/or the referral panel maintained under section 30 of the Legal Aid Act.</t>
  </si>
  <si>
    <t>SIGNATURE</t>
  </si>
  <si>
    <t>DATE</t>
  </si>
  <si>
    <t>Name &amp; address of firm:</t>
  </si>
  <si>
    <t>PRINT PRACTITIONER’S NAME</t>
  </si>
  <si>
    <t>Reference:</t>
  </si>
  <si>
    <t xml:space="preserve">        </t>
  </si>
  <si>
    <r>
      <t>Video/Audio tapes:</t>
    </r>
    <r>
      <rPr>
        <sz val="11"/>
        <color theme="1"/>
        <rFont val="Arial"/>
        <family val="2"/>
        <scheme val="minor"/>
      </rPr>
      <t xml:space="preserve"> VLA will only allow the viewing or listening of the pertinent hours of tapes and not the whole of the recorded material. Please allow only a proportion of the relevant time dealing with the disputed or material issues and not the viewing of the tapes in their entirety. Do not include material that is duplicated in transcripts.</t>
    </r>
  </si>
  <si>
    <t>Magistrates' Court</t>
  </si>
  <si>
    <t>County Court</t>
  </si>
  <si>
    <t>Supreme Court</t>
  </si>
  <si>
    <t>QC rate (where QC approved)</t>
  </si>
  <si>
    <t>FCCFC</t>
  </si>
  <si>
    <t>Coroners Court</t>
  </si>
  <si>
    <t>being</t>
  </si>
  <si>
    <t>per hour</t>
  </si>
  <si>
    <t xml:space="preserve">Details of previous grants </t>
  </si>
  <si>
    <t>for preparation:</t>
  </si>
  <si>
    <t>I am                                             that the preparation sought is necessary and that I have all information necessary to make this decision.</t>
  </si>
  <si>
    <t>I am                                               that a grant of assistance for additional preparation is warranted. (if aid refused strike out rest of Part D)</t>
  </si>
  <si>
    <t>Satisfied</t>
  </si>
  <si>
    <t>Unsatified</t>
  </si>
  <si>
    <t xml:space="preserve">Migration </t>
  </si>
  <si>
    <t>Coronial Inquest</t>
  </si>
  <si>
    <t>Appeal</t>
  </si>
  <si>
    <t>PISL</t>
  </si>
  <si>
    <t>High Court</t>
  </si>
  <si>
    <t>State Matter</t>
  </si>
  <si>
    <t>Commonwealth Matter</t>
  </si>
  <si>
    <t>up to $3000 and I recommend</t>
  </si>
  <si>
    <t>in excess of $3000 and that total exceeds my delegation and I request</t>
  </si>
  <si>
    <t>For use by Section 30 Panel Practitioners and In House Lawyers</t>
  </si>
  <si>
    <t>pages, which equates to</t>
  </si>
  <si>
    <t>Total Perusals</t>
  </si>
  <si>
    <t>Materials to Peruse*</t>
  </si>
  <si>
    <t>*Documents required to be read and the legal implications considered.</t>
  </si>
  <si>
    <t>Materials to Scan**</t>
  </si>
  <si>
    <t>**Documents not included in materials to peruse (above)</t>
  </si>
  <si>
    <t>Total Scanning</t>
  </si>
  <si>
    <t>.</t>
  </si>
  <si>
    <t>Hours at 90 pages/hr (“perusals”)</t>
  </si>
  <si>
    <t>TOTAL HRS</t>
  </si>
  <si>
    <t>hours, which equates to:</t>
  </si>
  <si>
    <r>
      <t>Other</t>
    </r>
    <r>
      <rPr>
        <b/>
        <vertAlign val="superscript"/>
        <sz val="11"/>
        <color theme="1"/>
        <rFont val="Arial"/>
        <family val="2"/>
        <scheme val="minor"/>
      </rPr>
      <t>+</t>
    </r>
  </si>
  <si>
    <r>
      <rPr>
        <vertAlign val="superscript"/>
        <sz val="12"/>
        <color theme="1"/>
        <rFont val="Arial"/>
        <family val="2"/>
        <scheme val="minor"/>
      </rPr>
      <t>+</t>
    </r>
    <r>
      <rPr>
        <sz val="11"/>
        <color theme="1"/>
        <rFont val="Arial"/>
        <family val="2"/>
        <scheme val="minor"/>
      </rPr>
      <t>Set out the disputed or material issues, the location and duration of the tapes / CDs that will need to be viewed or listened to</t>
    </r>
  </si>
  <si>
    <t>Hours at 180 pages/hr (“scanning”) up to 10 hours
10+ hours reduced by 1/3rd (ie 540 pages/hr)</t>
  </si>
  <si>
    <t>Total</t>
  </si>
  <si>
    <t>Less 8 hours</t>
  </si>
  <si>
    <t>Specify amount/details of any previuos grants of aid if applicable</t>
  </si>
  <si>
    <r>
      <t xml:space="preserve">  </t>
    </r>
    <r>
      <rPr>
        <sz val="11"/>
        <rFont val="Arial"/>
        <family val="2"/>
        <scheme val="minor"/>
      </rPr>
      <t xml:space="preserve">    hours</t>
    </r>
  </si>
  <si>
    <t>PREPARATION FEES WORKSHEET/CHECKLIST - CORONIAL INQUEST/CIVIL - SENIOR COUNSEL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</si>
</sst>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164" formatCode="0.0"/>
    <numFmt numFmtId="165" formatCode="&quot;$&quot;#,##0"/>
    <numFmt numFmtId="166" formatCode="[$-C09]dd\-mmmm\-yyyy;@"/>
    <numFmt numFmtId="167" formatCode="&quot;$&quot;#,##0.00"/>
  </numFmts>
  <fonts count="22" x14ac:knownFonts="1">
    <font>
      <sz val="11"/>
      <color theme="1"/>
      <name val="Arial"/>
      <family val="2"/>
      <scheme val="minor"/>
    </font>
    <font>
      <b/>
      <sz val="11"/>
      <color theme="1"/>
      <name val="Arial"/>
      <family val="2"/>
      <scheme val="minor"/>
    </font>
    <font>
      <b/>
      <sz val="14"/>
      <name val="Arial"/>
      <family val="2"/>
    </font>
    <font>
      <sz val="12"/>
      <name val="Arial"/>
      <family val="2"/>
    </font>
    <font>
      <b/>
      <sz val="10"/>
      <name val="Arial"/>
      <family val="2"/>
    </font>
    <font>
      <b/>
      <sz val="14"/>
      <color theme="1"/>
      <name val="Arial"/>
      <family val="2"/>
    </font>
    <font>
      <b/>
      <sz val="14"/>
      <color theme="1"/>
      <name val="Arial"/>
      <family val="2"/>
      <scheme val="minor"/>
    </font>
    <font>
      <b/>
      <sz val="12"/>
      <color theme="1"/>
      <name val="Arial"/>
      <family val="2"/>
      <scheme val="minor"/>
    </font>
    <font>
      <b/>
      <sz val="12"/>
      <name val="Arial"/>
      <family val="2"/>
    </font>
    <font>
      <sz val="10"/>
      <color indexed="10"/>
      <name val="Arial"/>
      <family val="2"/>
    </font>
    <font>
      <i/>
      <sz val="10"/>
      <name val="Arial"/>
      <family val="2"/>
    </font>
    <font>
      <sz val="11"/>
      <color theme="1"/>
      <name val="Calibri"/>
      <family val="2"/>
    </font>
    <font>
      <sz val="11"/>
      <color theme="1"/>
      <name val="Arial"/>
      <family val="2"/>
      <scheme val="minor"/>
    </font>
    <font>
      <sz val="11"/>
      <color rgb="FFFF0000"/>
      <name val="Arial"/>
      <family val="2"/>
      <scheme val="minor"/>
    </font>
    <font>
      <b/>
      <sz val="11"/>
      <color theme="1"/>
      <name val="Calibri"/>
      <family val="2"/>
    </font>
    <font>
      <vertAlign val="superscript"/>
      <sz val="12"/>
      <color theme="1"/>
      <name val="Arial"/>
      <family val="2"/>
      <scheme val="minor"/>
    </font>
    <font>
      <b/>
      <vertAlign val="superscript"/>
      <sz val="11"/>
      <color theme="1"/>
      <name val="Arial"/>
      <family val="2"/>
      <scheme val="minor"/>
    </font>
    <font>
      <sz val="11"/>
      <color rgb="FFFF0000"/>
      <name val="Arial"/>
      <family val="2"/>
    </font>
    <font>
      <b/>
      <sz val="11"/>
      <color rgb="FFFF0000"/>
      <name val="Arial"/>
      <family val="2"/>
      <scheme val="minor"/>
    </font>
    <font>
      <sz val="10"/>
      <color rgb="FFFF0000"/>
      <name val="Arial"/>
      <family val="2"/>
    </font>
    <font>
      <b/>
      <sz val="11"/>
      <color rgb="FFFF0000"/>
      <name val="Arial"/>
      <family val="2"/>
    </font>
    <font>
      <sz val="11"/>
      <name val="Arial"/>
      <family val="2"/>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s>
  <borders count="12">
    <border>
      <left/>
      <right/>
      <top/>
      <bottom/>
      <diagonal/>
    </border>
    <border>
      <left/>
      <right/>
      <top/>
      <bottom style="thin">
        <color auto="1"/>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6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1" fillId="0" borderId="0" xfId="0" applyFont="1"/>
    <xf numFmtId="0" fontId="6" fillId="0" borderId="0" xfId="0" applyFont="1"/>
    <xf numFmtId="0" fontId="0" fillId="3" borderId="0" xfId="0" applyFill="1"/>
    <xf numFmtId="0" fontId="7" fillId="0" borderId="0" xfId="0" applyFont="1"/>
    <xf numFmtId="0" fontId="8" fillId="0" borderId="0" xfId="0" applyFont="1"/>
    <xf numFmtId="0" fontId="0" fillId="0" borderId="0" xfId="0" applyAlignment="1">
      <alignment horizontal="right"/>
    </xf>
    <xf numFmtId="0" fontId="9" fillId="0" borderId="0" xfId="0" applyFont="1"/>
    <xf numFmtId="0" fontId="0" fillId="0" borderId="0" xfId="0" applyAlignment="1">
      <alignment horizontal="center"/>
    </xf>
    <xf numFmtId="0" fontId="0" fillId="0" borderId="0" xfId="0" applyAlignment="1" applyProtection="1">
      <alignment horizontal="left" vertical="top" wrapText="1"/>
      <protection locked="0"/>
    </xf>
    <xf numFmtId="0" fontId="10"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0" xfId="0" applyProtection="1">
      <protection locked="0"/>
    </xf>
    <xf numFmtId="0" fontId="0" fillId="0" borderId="0" xfId="0" applyAlignment="1">
      <alignment wrapText="1"/>
    </xf>
    <xf numFmtId="0" fontId="0" fillId="0" borderId="0" xfId="0" quotePrefix="1"/>
    <xf numFmtId="6" fontId="0" fillId="0" borderId="0" xfId="0" applyNumberFormat="1"/>
    <xf numFmtId="0" fontId="11" fillId="0" borderId="0" xfId="0" applyFont="1" applyAlignment="1">
      <alignment vertical="center"/>
    </xf>
    <xf numFmtId="0" fontId="2" fillId="4" borderId="0" xfId="0" applyFont="1" applyFill="1"/>
    <xf numFmtId="0" fontId="0" fillId="4" borderId="0" xfId="0" applyFill="1"/>
    <xf numFmtId="0" fontId="3" fillId="4" borderId="0" xfId="0" applyFont="1" applyFill="1"/>
    <xf numFmtId="0" fontId="8" fillId="5" borderId="0" xfId="0" applyFont="1" applyFill="1"/>
    <xf numFmtId="0" fontId="0" fillId="5" borderId="0" xfId="0" applyFill="1"/>
    <xf numFmtId="0" fontId="0" fillId="6" borderId="0" xfId="0" applyFill="1"/>
    <xf numFmtId="0" fontId="0" fillId="2" borderId="3" xfId="0" applyFill="1" applyBorder="1" applyAlignment="1" applyProtection="1">
      <alignment horizontal="left"/>
      <protection locked="0"/>
    </xf>
    <xf numFmtId="0" fontId="4" fillId="2" borderId="4" xfId="0" applyFont="1"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2" borderId="0" xfId="0" applyFill="1" applyAlignment="1">
      <alignment wrapText="1"/>
    </xf>
    <xf numFmtId="0" fontId="0" fillId="2" borderId="8" xfId="0" applyFill="1" applyBorder="1" applyAlignment="1">
      <alignment wrapText="1"/>
    </xf>
    <xf numFmtId="0" fontId="0" fillId="2" borderId="9" xfId="0" applyFill="1" applyBorder="1"/>
    <xf numFmtId="0" fontId="0" fillId="2" borderId="1" xfId="0" applyFill="1" applyBorder="1"/>
    <xf numFmtId="0" fontId="0" fillId="2" borderId="10" xfId="0" applyFill="1" applyBorder="1"/>
    <xf numFmtId="0" fontId="0" fillId="2" borderId="1" xfId="0" applyFill="1" applyBorder="1" applyAlignment="1" applyProtection="1">
      <alignment horizontal="left" wrapText="1"/>
      <protection locked="0"/>
    </xf>
    <xf numFmtId="0" fontId="0" fillId="2" borderId="1" xfId="0" applyFill="1" applyBorder="1" applyAlignment="1" applyProtection="1">
      <alignment horizontal="left"/>
      <protection locked="0"/>
    </xf>
    <xf numFmtId="3" fontId="0" fillId="2" borderId="0" xfId="0" applyNumberFormat="1" applyFill="1" applyProtection="1">
      <protection locked="0"/>
    </xf>
    <xf numFmtId="3" fontId="0" fillId="0" borderId="2" xfId="0" applyNumberFormat="1" applyBorder="1"/>
    <xf numFmtId="0" fontId="11" fillId="0" borderId="0" xfId="0" applyFont="1" applyAlignment="1">
      <alignment vertical="center" wrapText="1"/>
    </xf>
    <xf numFmtId="0" fontId="11" fillId="0" borderId="0" xfId="0" applyFont="1" applyAlignment="1">
      <alignment wrapText="1"/>
    </xf>
    <xf numFmtId="164" fontId="4" fillId="0" borderId="2" xfId="0" applyNumberFormat="1" applyFont="1" applyBorder="1"/>
    <xf numFmtId="164" fontId="14" fillId="0" borderId="2" xfId="0" applyNumberFormat="1" applyFont="1" applyBorder="1" applyAlignment="1">
      <alignment horizontal="right"/>
    </xf>
    <xf numFmtId="0" fontId="0" fillId="0" borderId="2" xfId="0" applyBorder="1"/>
    <xf numFmtId="0" fontId="0" fillId="6" borderId="0" xfId="0" quotePrefix="1" applyFill="1" applyAlignment="1">
      <alignment horizontal="left" wrapText="1"/>
    </xf>
    <xf numFmtId="164" fontId="13" fillId="0" borderId="0" xfId="0" applyNumberFormat="1" applyFont="1"/>
    <xf numFmtId="0" fontId="13" fillId="0" borderId="0" xfId="0" applyFont="1"/>
    <xf numFmtId="1" fontId="13" fillId="0" borderId="0" xfId="0" applyNumberFormat="1" applyFont="1"/>
    <xf numFmtId="2" fontId="17" fillId="0" borderId="0" xfId="1" applyNumberFormat="1" applyFont="1" applyBorder="1" applyAlignment="1">
      <alignment horizontal="right"/>
    </xf>
    <xf numFmtId="167" fontId="13" fillId="0" borderId="0" xfId="0" applyNumberFormat="1" applyFont="1" applyAlignment="1">
      <alignment horizontal="right"/>
    </xf>
    <xf numFmtId="165" fontId="19" fillId="0" borderId="0" xfId="0" applyNumberFormat="1" applyFont="1"/>
    <xf numFmtId="165" fontId="20" fillId="0" borderId="0" xfId="0" applyNumberFormat="1" applyFont="1" applyAlignment="1">
      <alignment horizontal="right"/>
    </xf>
    <xf numFmtId="2" fontId="18" fillId="0" borderId="5" xfId="0" applyNumberFormat="1" applyFont="1" applyBorder="1"/>
    <xf numFmtId="0" fontId="21" fillId="0" borderId="0" xfId="0" applyFont="1"/>
    <xf numFmtId="167" fontId="21" fillId="0" borderId="11" xfId="0" applyNumberFormat="1" applyFont="1" applyBorder="1" applyAlignment="1">
      <alignment horizontal="right"/>
    </xf>
    <xf numFmtId="0" fontId="0" fillId="2" borderId="0" xfId="0" quotePrefix="1" applyFill="1" applyAlignment="1" applyProtection="1">
      <alignment horizontal="left"/>
      <protection locked="0"/>
    </xf>
    <xf numFmtId="0" fontId="0" fillId="2" borderId="0" xfId="0" applyFill="1" applyAlignment="1" applyProtection="1">
      <alignment horizontal="left"/>
      <protection locked="0"/>
    </xf>
    <xf numFmtId="0" fontId="0" fillId="6" borderId="0" xfId="0" applyFill="1" applyAlignment="1">
      <alignment horizontal="center"/>
    </xf>
    <xf numFmtId="0" fontId="0" fillId="2" borderId="3" xfId="0" applyFill="1" applyBorder="1" applyAlignment="1" applyProtection="1">
      <alignment horizontal="left"/>
      <protection locked="0"/>
    </xf>
    <xf numFmtId="166" fontId="0" fillId="2" borderId="1" xfId="0" applyNumberFormat="1" applyFill="1" applyBorder="1" applyAlignment="1" applyProtection="1">
      <alignment horizontal="left" wrapText="1"/>
      <protection locked="0"/>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39" fmlaRange="Sheet1!$A$9:$A$11" sel="2" val="0"/>
</file>

<file path=xl/ctrlProps/ctrlProp2.xml><?xml version="1.0" encoding="utf-8"?>
<formControlPr xmlns="http://schemas.microsoft.com/office/spreadsheetml/2009/9/main" objectType="Drop" dropStyle="combo" dx="39" fmlaRange="Sheet1!$A$9:$A$11" sel="2" val="0"/>
</file>

<file path=xl/ctrlProps/ctrlProp3.xml><?xml version="1.0" encoding="utf-8"?>
<formControlPr xmlns="http://schemas.microsoft.com/office/spreadsheetml/2009/9/main" objectType="Drop" dropStyle="combo" dx="39" fmlaRange="Sheet1!$A$13:$A$18" sel="1" val="0"/>
</file>

<file path=xl/ctrlProps/ctrlProp4.xml><?xml version="1.0" encoding="utf-8"?>
<formControlPr xmlns="http://schemas.microsoft.com/office/spreadsheetml/2009/9/main" objectType="Drop" dropStyle="combo" dx="39" fmlaRange="Sheet1!$A$20:$A$22" sel="1" val="0"/>
</file>

<file path=xl/ctrlProps/ctrlProp5.xml><?xml version="1.0" encoding="utf-8"?>
<formControlPr xmlns="http://schemas.microsoft.com/office/spreadsheetml/2009/9/main" objectType="Drop" dropStyle="combo" dx="39" fmlaRange="Sheet1!$A$25:$D$27"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400050</xdr:colOff>
          <xdr:row>38</xdr:row>
          <xdr:rowOff>12700</xdr:rowOff>
        </xdr:from>
        <xdr:to>
          <xdr:col>0</xdr:col>
          <xdr:colOff>1885950</xdr:colOff>
          <xdr:row>38</xdr:row>
          <xdr:rowOff>209550</xdr:rowOff>
        </xdr:to>
        <xdr:sp macro="" textlink="">
          <xdr:nvSpPr>
            <xdr:cNvPr id="1077" name="Drop Dow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41</xdr:row>
          <xdr:rowOff>19050</xdr:rowOff>
        </xdr:from>
        <xdr:to>
          <xdr:col>0</xdr:col>
          <xdr:colOff>1784350</xdr:colOff>
          <xdr:row>42</xdr:row>
          <xdr:rowOff>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171450</xdr:rowOff>
        </xdr:from>
        <xdr:to>
          <xdr:col>2</xdr:col>
          <xdr:colOff>12700</xdr:colOff>
          <xdr:row>7</xdr:row>
          <xdr:rowOff>12700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7</xdr:row>
          <xdr:rowOff>88900</xdr:rowOff>
        </xdr:from>
        <xdr:to>
          <xdr:col>2</xdr:col>
          <xdr:colOff>12700</xdr:colOff>
          <xdr:row>9</xdr:row>
          <xdr:rowOff>12700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1060450</xdr:colOff>
          <xdr:row>58</xdr:row>
          <xdr:rowOff>114300</xdr:rowOff>
        </xdr:from>
        <xdr:to>
          <xdr:col>5</xdr:col>
          <xdr:colOff>2165350</xdr:colOff>
          <xdr:row>60</xdr:row>
          <xdr:rowOff>31750</xdr:rowOff>
        </xdr:to>
        <xdr:sp macro="" textlink="">
          <xdr:nvSpPr>
            <xdr:cNvPr id="1088" name="Drop Dow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j9830_vla_vic_gov_au/Documents/Desktop/vla-additional-preparation-worksheet-counsel-1-jan-2022-fees%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pFees"/>
      <sheetName val="Sheet2"/>
      <sheetName val="Sheet3"/>
    </sheetNames>
    <sheetDataSet>
      <sheetData sheetId="0"/>
      <sheetData sheetId="1">
        <row r="2">
          <cell r="P2">
            <v>3</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F084-5A65-4B49-8FD3-139CF0224840}">
  <sheetPr codeName="Sheet1"/>
  <dimension ref="A1:N83"/>
  <sheetViews>
    <sheetView topLeftCell="A44" workbookViewId="0">
      <selection activeCell="G46" sqref="G46"/>
    </sheetView>
  </sheetViews>
  <sheetFormatPr defaultRowHeight="14" x14ac:dyDescent="0.3"/>
  <cols>
    <col min="1" max="1" width="32.33203125" customWidth="1"/>
    <col min="2" max="2" width="30.25" customWidth="1"/>
    <col min="3" max="3" width="20.83203125" customWidth="1"/>
    <col min="6" max="6" width="45.75" customWidth="1"/>
    <col min="7" max="7" width="25.08203125" customWidth="1"/>
  </cols>
  <sheetData>
    <row r="1" spans="1:12" s="23" customFormat="1" ht="18" x14ac:dyDescent="0.4">
      <c r="A1" s="22" t="s">
        <v>0</v>
      </c>
    </row>
    <row r="2" spans="1:12" s="23" customFormat="1" ht="15.5" x14ac:dyDescent="0.35">
      <c r="A2" s="24" t="s">
        <v>83</v>
      </c>
    </row>
    <row r="3" spans="1:12" s="26" customFormat="1" ht="15.5" x14ac:dyDescent="0.35">
      <c r="A3" s="25" t="s">
        <v>64</v>
      </c>
    </row>
    <row r="4" spans="1:12" ht="15.5" x14ac:dyDescent="0.35">
      <c r="A4" s="2"/>
    </row>
    <row r="5" spans="1:12" ht="18" x14ac:dyDescent="0.4">
      <c r="A5" s="1" t="s">
        <v>1</v>
      </c>
      <c r="B5" s="58"/>
      <c r="C5" s="59"/>
      <c r="D5" s="59"/>
      <c r="F5" s="3" t="s">
        <v>2</v>
      </c>
      <c r="H5" s="59"/>
      <c r="I5" s="59"/>
      <c r="J5" s="59"/>
      <c r="K5" s="59"/>
    </row>
    <row r="6" spans="1:12" ht="18" x14ac:dyDescent="0.4">
      <c r="A6" s="4" t="s">
        <v>3</v>
      </c>
    </row>
    <row r="7" spans="1:12" ht="15.5" x14ac:dyDescent="0.35">
      <c r="A7" s="2" t="s">
        <v>4</v>
      </c>
      <c r="B7" s="27"/>
      <c r="E7" s="5" t="s">
        <v>8</v>
      </c>
      <c r="F7" s="7" t="s">
        <v>11</v>
      </c>
      <c r="G7" s="7"/>
      <c r="H7" s="7"/>
      <c r="I7" s="7"/>
      <c r="J7" s="7"/>
      <c r="K7" s="7"/>
      <c r="L7" s="7"/>
    </row>
    <row r="8" spans="1:12" x14ac:dyDescent="0.3">
      <c r="B8" s="27"/>
      <c r="F8" s="7"/>
      <c r="G8" s="7"/>
      <c r="H8" s="7"/>
      <c r="I8" s="7"/>
      <c r="J8" s="7"/>
      <c r="K8" s="7"/>
      <c r="L8" s="7"/>
    </row>
    <row r="9" spans="1:12" x14ac:dyDescent="0.3">
      <c r="F9" s="7"/>
      <c r="G9" s="7"/>
      <c r="H9" s="7"/>
      <c r="I9" s="7"/>
      <c r="J9" s="7"/>
      <c r="K9" s="7"/>
      <c r="L9" s="7"/>
    </row>
    <row r="10" spans="1:12" x14ac:dyDescent="0.3">
      <c r="F10" s="7"/>
      <c r="G10" s="7"/>
      <c r="H10" s="7"/>
      <c r="I10" s="7"/>
      <c r="J10" s="7"/>
      <c r="K10" s="7"/>
      <c r="L10" s="7"/>
    </row>
    <row r="11" spans="1:12" x14ac:dyDescent="0.3">
      <c r="A11" s="5" t="s">
        <v>5</v>
      </c>
    </row>
    <row r="13" spans="1:12" ht="18" x14ac:dyDescent="0.4">
      <c r="A13" s="6" t="s">
        <v>6</v>
      </c>
      <c r="D13" s="5" t="s">
        <v>74</v>
      </c>
    </row>
    <row r="14" spans="1:12" ht="15.5" x14ac:dyDescent="0.35">
      <c r="A14" s="8" t="s">
        <v>67</v>
      </c>
      <c r="E14" s="16"/>
    </row>
    <row r="15" spans="1:12" x14ac:dyDescent="0.3">
      <c r="A15" t="s">
        <v>12</v>
      </c>
      <c r="B15" s="40"/>
      <c r="C15" t="s">
        <v>9</v>
      </c>
    </row>
    <row r="16" spans="1:12" x14ac:dyDescent="0.3">
      <c r="A16" t="s">
        <v>13</v>
      </c>
      <c r="B16" s="40"/>
      <c r="C16" t="s">
        <v>9</v>
      </c>
    </row>
    <row r="17" spans="1:14" x14ac:dyDescent="0.3">
      <c r="A17" t="s">
        <v>18</v>
      </c>
      <c r="B17" s="40"/>
      <c r="C17" t="s">
        <v>9</v>
      </c>
    </row>
    <row r="18" spans="1:14" ht="14.5" thickBot="1" x14ac:dyDescent="0.35">
      <c r="A18" s="5" t="s">
        <v>66</v>
      </c>
      <c r="B18" s="41">
        <f>SUM(B15:B17)</f>
        <v>0</v>
      </c>
      <c r="C18" t="s">
        <v>65</v>
      </c>
      <c r="D18" s="44">
        <f>SUM(B18/90)</f>
        <v>0</v>
      </c>
      <c r="E18" t="s">
        <v>73</v>
      </c>
    </row>
    <row r="19" spans="1:14" ht="29.5" thickTop="1" x14ac:dyDescent="0.3">
      <c r="A19" s="42" t="s">
        <v>68</v>
      </c>
      <c r="G19" s="5"/>
    </row>
    <row r="20" spans="1:14" x14ac:dyDescent="0.3">
      <c r="G20" s="5"/>
    </row>
    <row r="21" spans="1:14" x14ac:dyDescent="0.3">
      <c r="H21" s="5"/>
    </row>
    <row r="22" spans="1:14" x14ac:dyDescent="0.3">
      <c r="F22" s="5"/>
      <c r="G22" s="5"/>
      <c r="H22" s="5"/>
      <c r="I22" s="5"/>
      <c r="J22" s="5"/>
      <c r="K22" s="5"/>
      <c r="L22" s="5"/>
    </row>
    <row r="23" spans="1:14" x14ac:dyDescent="0.3">
      <c r="A23" s="5" t="s">
        <v>69</v>
      </c>
      <c r="E23" s="5" t="s">
        <v>14</v>
      </c>
      <c r="F23" s="7"/>
      <c r="G23" s="7"/>
      <c r="H23" s="5"/>
      <c r="I23" s="5"/>
      <c r="J23" s="5"/>
      <c r="K23" s="5"/>
      <c r="L23" s="5"/>
    </row>
    <row r="24" spans="1:14" x14ac:dyDescent="0.3">
      <c r="A24" t="s">
        <v>10</v>
      </c>
      <c r="B24" s="7"/>
      <c r="C24" t="s">
        <v>9</v>
      </c>
      <c r="F24" s="7"/>
      <c r="G24" s="7"/>
      <c r="I24" s="5"/>
      <c r="J24" s="5"/>
      <c r="K24" s="5"/>
      <c r="L24" s="5"/>
    </row>
    <row r="25" spans="1:14" x14ac:dyDescent="0.3">
      <c r="A25" t="s">
        <v>17</v>
      </c>
      <c r="B25" s="7"/>
      <c r="C25" t="s">
        <v>9</v>
      </c>
      <c r="I25" s="5"/>
      <c r="J25" s="5"/>
      <c r="K25" s="5"/>
      <c r="L25" s="5"/>
    </row>
    <row r="26" spans="1:14" ht="14.65" customHeight="1" thickBot="1" x14ac:dyDescent="0.4">
      <c r="A26" s="5" t="s">
        <v>71</v>
      </c>
      <c r="B26" s="41">
        <f>SUM(B24:B25)</f>
        <v>0</v>
      </c>
      <c r="C26" t="s">
        <v>65</v>
      </c>
      <c r="D26" s="45">
        <f>IF(B26&lt;=1800,B26/180)+IF(B26&gt;1800,(10+(B26-1800)/540))</f>
        <v>0</v>
      </c>
      <c r="E26" s="63" t="s">
        <v>78</v>
      </c>
      <c r="F26" s="63"/>
      <c r="I26" s="5"/>
      <c r="J26" s="5"/>
      <c r="K26" s="5"/>
      <c r="L26" s="5"/>
    </row>
    <row r="27" spans="1:14" ht="29.5" thickTop="1" x14ac:dyDescent="0.35">
      <c r="A27" s="43" t="s">
        <v>70</v>
      </c>
      <c r="B27" t="s">
        <v>72</v>
      </c>
      <c r="E27" s="63"/>
      <c r="F27" s="63"/>
    </row>
    <row r="31" spans="1:14" ht="16" x14ac:dyDescent="0.3">
      <c r="A31" s="5" t="s">
        <v>76</v>
      </c>
      <c r="I31" s="5"/>
      <c r="J31" s="5"/>
      <c r="K31" s="5"/>
      <c r="L31" s="5"/>
      <c r="M31" s="5"/>
      <c r="N31" s="5"/>
    </row>
    <row r="32" spans="1:14" ht="14.5" thickBot="1" x14ac:dyDescent="0.35">
      <c r="A32" t="s">
        <v>15</v>
      </c>
      <c r="B32" s="7"/>
      <c r="C32" t="s">
        <v>75</v>
      </c>
      <c r="D32" s="46"/>
      <c r="I32" s="5"/>
      <c r="J32" s="5"/>
      <c r="K32" s="5"/>
      <c r="L32" s="5"/>
      <c r="M32" s="5"/>
      <c r="N32" s="5"/>
    </row>
    <row r="33" spans="1:14" ht="61" thickTop="1" x14ac:dyDescent="0.3">
      <c r="A33" s="47" t="s">
        <v>77</v>
      </c>
      <c r="I33" s="5"/>
      <c r="J33" s="5"/>
      <c r="K33" s="5"/>
      <c r="L33" s="5"/>
      <c r="M33" s="5"/>
      <c r="N33" s="5"/>
    </row>
    <row r="34" spans="1:14" x14ac:dyDescent="0.3">
      <c r="I34" s="5"/>
      <c r="J34" s="5"/>
      <c r="K34" s="5"/>
      <c r="L34" s="5"/>
      <c r="M34" s="5"/>
      <c r="N34" s="5"/>
    </row>
    <row r="35" spans="1:14" x14ac:dyDescent="0.3">
      <c r="I35" s="5"/>
      <c r="J35" s="5"/>
      <c r="K35" s="5"/>
      <c r="L35" s="5"/>
      <c r="M35" s="5"/>
      <c r="N35" s="5"/>
    </row>
    <row r="37" spans="1:14" ht="15.5" x14ac:dyDescent="0.35">
      <c r="A37" s="8" t="s">
        <v>16</v>
      </c>
    </row>
    <row r="39" spans="1:14" ht="17.25" customHeight="1" x14ac:dyDescent="0.3">
      <c r="A39" t="s">
        <v>51</v>
      </c>
    </row>
    <row r="41" spans="1:14" ht="15.5" x14ac:dyDescent="0.35">
      <c r="A41" s="9" t="s">
        <v>19</v>
      </c>
    </row>
    <row r="42" spans="1:14" x14ac:dyDescent="0.3">
      <c r="A42" t="s">
        <v>52</v>
      </c>
      <c r="B42" s="48"/>
      <c r="C42" s="49"/>
      <c r="D42" s="49"/>
    </row>
    <row r="43" spans="1:14" x14ac:dyDescent="0.3">
      <c r="B43" s="48"/>
      <c r="C43" s="49"/>
    </row>
    <row r="44" spans="1:14" x14ac:dyDescent="0.3">
      <c r="A44" t="s">
        <v>20</v>
      </c>
      <c r="B44" s="48"/>
      <c r="C44" s="49" t="s">
        <v>82</v>
      </c>
    </row>
    <row r="45" spans="1:14" x14ac:dyDescent="0.3">
      <c r="A45" t="s">
        <v>21</v>
      </c>
      <c r="B45" s="50"/>
      <c r="C45" s="49"/>
    </row>
    <row r="46" spans="1:14" x14ac:dyDescent="0.3">
      <c r="A46" t="s">
        <v>22</v>
      </c>
      <c r="B46" s="50"/>
      <c r="C46" s="56" t="s">
        <v>23</v>
      </c>
      <c r="G46" s="27" t="s">
        <v>7</v>
      </c>
    </row>
    <row r="47" spans="1:14" x14ac:dyDescent="0.3">
      <c r="A47" t="s">
        <v>79</v>
      </c>
      <c r="B47" s="51"/>
      <c r="C47" s="49"/>
    </row>
    <row r="48" spans="1:14" ht="15" thickBot="1" x14ac:dyDescent="0.35">
      <c r="A48" t="s">
        <v>80</v>
      </c>
      <c r="B48" s="55"/>
      <c r="C48" s="49"/>
      <c r="I48" s="10" t="s">
        <v>47</v>
      </c>
      <c r="J48" s="21" t="e">
        <f>VLOOKUP(G46,Sheet1!$A$2:$B$7,2,FALSE)</f>
        <v>#N/A</v>
      </c>
      <c r="K48" t="s">
        <v>48</v>
      </c>
    </row>
    <row r="49" spans="1:12" ht="14.5" thickBot="1" x14ac:dyDescent="0.35">
      <c r="A49" s="3" t="s">
        <v>24</v>
      </c>
      <c r="B49" s="57" t="e">
        <f>+B48*J48</f>
        <v>#N/A</v>
      </c>
      <c r="C49" s="53" t="str">
        <f>IF([1]Sheet2!P2=2,"Revised Preparation Fee (previous prep has been granted)",IF([1]Sheet2!P2=3,"",""))</f>
        <v/>
      </c>
      <c r="G49" s="12"/>
      <c r="L49" s="11"/>
    </row>
    <row r="50" spans="1:12" x14ac:dyDescent="0.3">
      <c r="A50" s="3"/>
      <c r="B50" s="52"/>
      <c r="C50" s="53"/>
      <c r="G50" s="12"/>
      <c r="L50" s="11"/>
    </row>
    <row r="51" spans="1:12" x14ac:dyDescent="0.3">
      <c r="B51" s="54"/>
      <c r="C51" s="49"/>
    </row>
    <row r="52" spans="1:12" x14ac:dyDescent="0.3">
      <c r="A52" t="s">
        <v>25</v>
      </c>
      <c r="B52" s="49"/>
      <c r="C52" s="56" t="s">
        <v>7</v>
      </c>
    </row>
    <row r="53" spans="1:12" x14ac:dyDescent="0.3">
      <c r="A53" s="3" t="s">
        <v>26</v>
      </c>
    </row>
    <row r="55" spans="1:12" x14ac:dyDescent="0.3">
      <c r="A55" s="5" t="s">
        <v>49</v>
      </c>
      <c r="B55" t="s">
        <v>81</v>
      </c>
    </row>
    <row r="56" spans="1:12" x14ac:dyDescent="0.3">
      <c r="A56" s="5" t="s">
        <v>50</v>
      </c>
      <c r="B56" s="5"/>
    </row>
    <row r="57" spans="1:12" x14ac:dyDescent="0.3">
      <c r="C57" s="60"/>
      <c r="D57" s="60"/>
      <c r="E57" s="60"/>
      <c r="F57" s="60"/>
      <c r="G57" s="60"/>
      <c r="H57" s="60"/>
    </row>
    <row r="58" spans="1:12" x14ac:dyDescent="0.3">
      <c r="A58" s="5"/>
    </row>
    <row r="59" spans="1:12" x14ac:dyDescent="0.3">
      <c r="A59" t="s">
        <v>27</v>
      </c>
    </row>
    <row r="60" spans="1:12" x14ac:dyDescent="0.3">
      <c r="A60" t="s">
        <v>28</v>
      </c>
    </row>
    <row r="61" spans="1:12" x14ac:dyDescent="0.3">
      <c r="B61" s="13"/>
      <c r="C61" s="13"/>
      <c r="D61" s="13"/>
      <c r="E61" s="13"/>
      <c r="F61" s="13"/>
      <c r="G61" s="13"/>
    </row>
    <row r="62" spans="1:12" ht="15.5" x14ac:dyDescent="0.35">
      <c r="A62" s="9" t="s">
        <v>29</v>
      </c>
    </row>
    <row r="63" spans="1:12" x14ac:dyDescent="0.3">
      <c r="A63" t="s">
        <v>30</v>
      </c>
    </row>
    <row r="64" spans="1:12" x14ac:dyDescent="0.3">
      <c r="B64" s="15"/>
      <c r="C64" s="15"/>
      <c r="D64" s="15"/>
      <c r="E64" s="15"/>
      <c r="F64" s="15"/>
      <c r="G64" s="15"/>
      <c r="H64" s="15"/>
    </row>
    <row r="65" spans="1:12" ht="15.5" x14ac:dyDescent="0.35">
      <c r="A65" s="9" t="s">
        <v>31</v>
      </c>
      <c r="B65" s="15"/>
      <c r="C65" s="15"/>
      <c r="D65" s="15"/>
      <c r="E65" s="15"/>
      <c r="F65" s="15"/>
      <c r="G65" s="15"/>
      <c r="H65" s="15"/>
    </row>
    <row r="66" spans="1:12" ht="13.5" customHeight="1" x14ac:dyDescent="0.3">
      <c r="A66" s="15" t="s">
        <v>32</v>
      </c>
      <c r="I66" s="15"/>
      <c r="J66" s="15"/>
      <c r="K66" s="15"/>
    </row>
    <row r="67" spans="1:12" x14ac:dyDescent="0.3">
      <c r="A67" s="15"/>
      <c r="B67" s="18"/>
      <c r="C67" s="18"/>
      <c r="D67" s="18"/>
      <c r="E67" s="18"/>
      <c r="F67" s="18"/>
      <c r="G67" s="18"/>
      <c r="H67" s="18"/>
      <c r="I67" s="15"/>
      <c r="J67" s="15"/>
      <c r="K67" s="15"/>
    </row>
    <row r="68" spans="1:12" x14ac:dyDescent="0.3">
      <c r="B68" s="18"/>
      <c r="C68" s="18"/>
      <c r="D68" s="18"/>
      <c r="E68" s="18"/>
      <c r="F68" s="18"/>
      <c r="G68" s="18"/>
      <c r="H68" s="18"/>
    </row>
    <row r="69" spans="1:12" ht="13.5" customHeight="1" x14ac:dyDescent="0.3">
      <c r="A69" s="18" t="s">
        <v>33</v>
      </c>
      <c r="B69" s="18"/>
      <c r="C69" s="18"/>
      <c r="D69" s="18"/>
      <c r="E69" s="18"/>
      <c r="F69" s="18"/>
      <c r="G69" s="18"/>
      <c r="H69" s="18"/>
      <c r="I69" s="18"/>
      <c r="J69" s="18"/>
      <c r="K69" s="18"/>
      <c r="L69" s="14"/>
    </row>
    <row r="70" spans="1:12" x14ac:dyDescent="0.3">
      <c r="A70" s="18"/>
      <c r="B70" s="14"/>
      <c r="C70" s="14"/>
      <c r="D70" s="14"/>
      <c r="E70" s="14"/>
      <c r="F70" s="14"/>
      <c r="G70" s="14"/>
      <c r="H70" s="14"/>
      <c r="I70" s="18"/>
      <c r="J70" s="18"/>
      <c r="K70" s="18"/>
      <c r="L70" s="14"/>
    </row>
    <row r="71" spans="1:12" x14ac:dyDescent="0.3">
      <c r="A71" s="18"/>
      <c r="B71" s="38"/>
      <c r="C71" s="14"/>
      <c r="D71" s="62"/>
      <c r="E71" s="62"/>
      <c r="F71" s="62"/>
      <c r="G71" s="14"/>
      <c r="H71" s="14"/>
      <c r="I71" s="18"/>
      <c r="J71" s="18"/>
      <c r="K71" s="18"/>
      <c r="L71" s="14"/>
    </row>
    <row r="72" spans="1:12" x14ac:dyDescent="0.3">
      <c r="A72" s="14"/>
      <c r="B72" s="15"/>
      <c r="C72" s="15"/>
      <c r="D72" s="15" t="s">
        <v>35</v>
      </c>
      <c r="E72" s="15"/>
      <c r="F72" s="15"/>
      <c r="G72" s="15"/>
      <c r="H72" s="15"/>
      <c r="I72" s="14"/>
      <c r="J72" s="14"/>
      <c r="K72" s="14"/>
    </row>
    <row r="73" spans="1:12" x14ac:dyDescent="0.3">
      <c r="A73" s="38"/>
      <c r="B73" s="16"/>
      <c r="C73" s="16"/>
      <c r="D73" s="16"/>
      <c r="I73" s="14"/>
      <c r="J73" s="14"/>
      <c r="K73" s="14"/>
    </row>
    <row r="74" spans="1:12" x14ac:dyDescent="0.3">
      <c r="A74" s="15" t="s">
        <v>34</v>
      </c>
      <c r="B74" s="39"/>
      <c r="C74" s="16"/>
      <c r="D74" s="17" t="s">
        <v>36</v>
      </c>
      <c r="G74" s="39"/>
      <c r="H74" s="39"/>
      <c r="I74" s="15"/>
      <c r="J74" s="15"/>
      <c r="K74" s="15"/>
    </row>
    <row r="75" spans="1:12" x14ac:dyDescent="0.3">
      <c r="A75" s="16"/>
      <c r="G75" s="28"/>
      <c r="H75" s="28"/>
    </row>
    <row r="76" spans="1:12" x14ac:dyDescent="0.3">
      <c r="A76" s="39"/>
      <c r="G76" s="28"/>
      <c r="H76" s="28"/>
      <c r="I76" s="39"/>
      <c r="J76" s="39"/>
      <c r="K76" s="39"/>
    </row>
    <row r="77" spans="1:12" ht="28" x14ac:dyDescent="0.3">
      <c r="A77" t="s">
        <v>37</v>
      </c>
      <c r="D77" s="18" t="s">
        <v>38</v>
      </c>
      <c r="G77" s="61"/>
      <c r="H77" s="61"/>
      <c r="I77" s="28"/>
      <c r="J77" s="28"/>
      <c r="K77" s="28"/>
    </row>
    <row r="78" spans="1:12" x14ac:dyDescent="0.3">
      <c r="I78" s="28"/>
      <c r="J78" s="28"/>
      <c r="K78" s="28"/>
    </row>
    <row r="79" spans="1:12" x14ac:dyDescent="0.3">
      <c r="B79" s="30"/>
      <c r="C79" s="30"/>
      <c r="D79" s="30"/>
      <c r="E79" s="30"/>
      <c r="F79" s="30"/>
      <c r="G79" s="30"/>
      <c r="H79" s="30"/>
      <c r="J79" t="s">
        <v>39</v>
      </c>
    </row>
    <row r="80" spans="1:12" x14ac:dyDescent="0.3">
      <c r="B80" s="33"/>
      <c r="C80" s="33"/>
      <c r="D80" s="33"/>
      <c r="E80" s="33"/>
      <c r="F80" s="33"/>
      <c r="G80" s="33"/>
      <c r="H80" s="33"/>
    </row>
    <row r="81" spans="1:11" ht="13.5" customHeight="1" x14ac:dyDescent="0.3">
      <c r="A81" s="29" t="s">
        <v>40</v>
      </c>
      <c r="B81" s="36"/>
      <c r="C81" s="36"/>
      <c r="D81" s="36"/>
      <c r="E81" s="36"/>
      <c r="F81" s="36"/>
      <c r="G81" s="36"/>
      <c r="H81" s="36"/>
      <c r="I81" s="30"/>
      <c r="J81" s="30"/>
      <c r="K81" s="31"/>
    </row>
    <row r="82" spans="1:11" x14ac:dyDescent="0.3">
      <c r="A82" s="32"/>
      <c r="I82" s="33"/>
      <c r="J82" s="33"/>
      <c r="K82" s="34"/>
    </row>
    <row r="83" spans="1:11" x14ac:dyDescent="0.3">
      <c r="A83" s="35"/>
      <c r="I83" s="36"/>
      <c r="J83" s="36"/>
      <c r="K83" s="37"/>
    </row>
  </sheetData>
  <mergeCells count="6">
    <mergeCell ref="B5:D5"/>
    <mergeCell ref="H5:K5"/>
    <mergeCell ref="C57:H57"/>
    <mergeCell ref="G77:H77"/>
    <mergeCell ref="D71:F71"/>
    <mergeCell ref="E26:F27"/>
  </mergeCells>
  <dataValidations count="2">
    <dataValidation type="list" allowBlank="1" showInputMessage="1" showErrorMessage="1" sqref="A38" xr:uid="{9F587540-E4B6-404D-84E1-59A9A84611B8}">
      <formula1>"SELECT,satisfied, not satisfied"</formula1>
    </dataValidation>
    <dataValidation type="list" allowBlank="1" showInputMessage="1" showErrorMessage="1" sqref="C52" xr:uid="{3668BA7A-16AC-40A9-BA23-704018087E9A}">
      <formula1>"SELECT,Yes,No"</formula1>
    </dataValidation>
  </dataValidations>
  <pageMargins left="0.7" right="0.7" top="0.75" bottom="0.75" header="0.3" footer="0.3"/>
  <pageSetup paperSize="9" orientation="portrait" r:id="rId1"/>
  <headerFooter>
    <oddHeader>&amp;C&amp;"Calibri"&amp;11&amp;K000000PROTECTED&amp;1#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77" r:id="rId4" name="Drop Down 53">
              <controlPr defaultSize="0" autoLine="0" autoPict="0">
                <anchor moveWithCells="1">
                  <from>
                    <xdr:col>0</xdr:col>
                    <xdr:colOff>400050</xdr:colOff>
                    <xdr:row>38</xdr:row>
                    <xdr:rowOff>12700</xdr:rowOff>
                  </from>
                  <to>
                    <xdr:col>0</xdr:col>
                    <xdr:colOff>1885950</xdr:colOff>
                    <xdr:row>38</xdr:row>
                    <xdr:rowOff>209550</xdr:rowOff>
                  </to>
                </anchor>
              </controlPr>
            </control>
          </mc:Choice>
        </mc:AlternateContent>
        <mc:AlternateContent xmlns:mc="http://schemas.openxmlformats.org/markup-compatibility/2006">
          <mc:Choice Requires="x14">
            <control shapeId="1080" r:id="rId5" name="Drop Down 56">
              <controlPr defaultSize="0" autoLine="0" autoPict="0">
                <anchor moveWithCells="1">
                  <from>
                    <xdr:col>0</xdr:col>
                    <xdr:colOff>412750</xdr:colOff>
                    <xdr:row>41</xdr:row>
                    <xdr:rowOff>19050</xdr:rowOff>
                  </from>
                  <to>
                    <xdr:col>0</xdr:col>
                    <xdr:colOff>1784350</xdr:colOff>
                    <xdr:row>42</xdr:row>
                    <xdr:rowOff>0</xdr:rowOff>
                  </to>
                </anchor>
              </controlPr>
            </control>
          </mc:Choice>
        </mc:AlternateContent>
        <mc:AlternateContent xmlns:mc="http://schemas.openxmlformats.org/markup-compatibility/2006">
          <mc:Choice Requires="x14">
            <control shapeId="1081" r:id="rId6" name="Drop Down 57">
              <controlPr defaultSize="0" autoLine="0" autoPict="0">
                <anchor moveWithCells="1">
                  <from>
                    <xdr:col>1</xdr:col>
                    <xdr:colOff>69850</xdr:colOff>
                    <xdr:row>5</xdr:row>
                    <xdr:rowOff>171450</xdr:rowOff>
                  </from>
                  <to>
                    <xdr:col>2</xdr:col>
                    <xdr:colOff>12700</xdr:colOff>
                    <xdr:row>7</xdr:row>
                    <xdr:rowOff>12700</xdr:rowOff>
                  </to>
                </anchor>
              </controlPr>
            </control>
          </mc:Choice>
        </mc:AlternateContent>
        <mc:AlternateContent xmlns:mc="http://schemas.openxmlformats.org/markup-compatibility/2006">
          <mc:Choice Requires="x14">
            <control shapeId="1082" r:id="rId7" name="Drop Down 58">
              <controlPr defaultSize="0" autoLine="0" autoPict="0">
                <anchor moveWithCells="1">
                  <from>
                    <xdr:col>1</xdr:col>
                    <xdr:colOff>88900</xdr:colOff>
                    <xdr:row>7</xdr:row>
                    <xdr:rowOff>88900</xdr:rowOff>
                  </from>
                  <to>
                    <xdr:col>2</xdr:col>
                    <xdr:colOff>12700</xdr:colOff>
                    <xdr:row>9</xdr:row>
                    <xdr:rowOff>12700</xdr:rowOff>
                  </to>
                </anchor>
              </controlPr>
            </control>
          </mc:Choice>
        </mc:AlternateContent>
        <mc:AlternateContent xmlns:mc="http://schemas.openxmlformats.org/markup-compatibility/2006">
          <mc:Choice Requires="x14">
            <control shapeId="1088" r:id="rId8" name="Drop Down 64">
              <controlPr defaultSize="0" autoLine="0" autoPict="0">
                <anchor moveWithCells="1">
                  <from>
                    <xdr:col>1</xdr:col>
                    <xdr:colOff>1060450</xdr:colOff>
                    <xdr:row>58</xdr:row>
                    <xdr:rowOff>114300</xdr:rowOff>
                  </from>
                  <to>
                    <xdr:col>5</xdr:col>
                    <xdr:colOff>2165350</xdr:colOff>
                    <xdr:row>60</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2960F10-D3A9-481E-8EB5-31A3BC2150E9}">
          <x14:formula1>
            <xm:f>Sheet1!$A$1:$A$7</xm:f>
          </x14:formula1>
          <xm:sqref>G46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4419E-DB0D-41DA-8BC2-67D15EFC11A1}">
  <sheetPr codeName="Sheet2"/>
  <dimension ref="A1:F27"/>
  <sheetViews>
    <sheetView tabSelected="1" workbookViewId="0">
      <selection activeCell="C8" sqref="C8"/>
    </sheetView>
  </sheetViews>
  <sheetFormatPr defaultRowHeight="14" x14ac:dyDescent="0.3"/>
  <cols>
    <col min="1" max="1" width="26.33203125" customWidth="1"/>
    <col min="5" max="5" width="25.58203125" customWidth="1"/>
  </cols>
  <sheetData>
    <row r="1" spans="1:6" x14ac:dyDescent="0.3">
      <c r="A1" s="19" t="s">
        <v>7</v>
      </c>
      <c r="E1" s="19"/>
    </row>
    <row r="2" spans="1:6" x14ac:dyDescent="0.3">
      <c r="A2" s="19" t="s">
        <v>46</v>
      </c>
      <c r="B2" s="20">
        <v>409</v>
      </c>
      <c r="E2" s="19"/>
      <c r="F2" s="20"/>
    </row>
    <row r="3" spans="1:6" x14ac:dyDescent="0.3">
      <c r="A3" t="s">
        <v>41</v>
      </c>
      <c r="B3" s="20">
        <v>409</v>
      </c>
      <c r="F3" s="20"/>
    </row>
    <row r="4" spans="1:6" x14ac:dyDescent="0.3">
      <c r="A4" t="s">
        <v>42</v>
      </c>
      <c r="B4" s="20">
        <v>409</v>
      </c>
      <c r="F4" s="20"/>
    </row>
    <row r="5" spans="1:6" x14ac:dyDescent="0.3">
      <c r="A5" t="s">
        <v>43</v>
      </c>
      <c r="B5" s="20">
        <v>409</v>
      </c>
      <c r="F5" s="20"/>
    </row>
    <row r="6" spans="1:6" x14ac:dyDescent="0.3">
      <c r="A6" t="s">
        <v>45</v>
      </c>
      <c r="B6" s="20">
        <v>409</v>
      </c>
      <c r="F6" s="20"/>
    </row>
    <row r="7" spans="1:6" x14ac:dyDescent="0.3">
      <c r="A7" t="s">
        <v>44</v>
      </c>
      <c r="B7" s="20">
        <v>409</v>
      </c>
      <c r="F7" s="20"/>
    </row>
    <row r="9" spans="1:6" x14ac:dyDescent="0.3">
      <c r="A9" t="s">
        <v>7</v>
      </c>
    </row>
    <row r="10" spans="1:6" x14ac:dyDescent="0.3">
      <c r="A10" t="s">
        <v>53</v>
      </c>
    </row>
    <row r="11" spans="1:6" x14ac:dyDescent="0.3">
      <c r="A11" t="s">
        <v>54</v>
      </c>
    </row>
    <row r="13" spans="1:6" x14ac:dyDescent="0.3">
      <c r="A13" t="s">
        <v>7</v>
      </c>
    </row>
    <row r="14" spans="1:6" x14ac:dyDescent="0.3">
      <c r="A14" t="s">
        <v>55</v>
      </c>
    </row>
    <row r="15" spans="1:6" x14ac:dyDescent="0.3">
      <c r="A15" t="s">
        <v>56</v>
      </c>
    </row>
    <row r="16" spans="1:6" x14ac:dyDescent="0.3">
      <c r="A16" t="s">
        <v>57</v>
      </c>
    </row>
    <row r="17" spans="1:1" x14ac:dyDescent="0.3">
      <c r="A17" t="s">
        <v>58</v>
      </c>
    </row>
    <row r="18" spans="1:1" x14ac:dyDescent="0.3">
      <c r="A18" t="s">
        <v>59</v>
      </c>
    </row>
    <row r="20" spans="1:1" x14ac:dyDescent="0.3">
      <c r="A20" t="s">
        <v>7</v>
      </c>
    </row>
    <row r="21" spans="1:1" x14ac:dyDescent="0.3">
      <c r="A21" t="s">
        <v>60</v>
      </c>
    </row>
    <row r="22" spans="1:1" x14ac:dyDescent="0.3">
      <c r="A22" t="s">
        <v>61</v>
      </c>
    </row>
    <row r="25" spans="1:1" x14ac:dyDescent="0.3">
      <c r="A25" t="s">
        <v>7</v>
      </c>
    </row>
    <row r="26" spans="1:1" x14ac:dyDescent="0.3">
      <c r="A26" t="s">
        <v>62</v>
      </c>
    </row>
    <row r="27" spans="1:1" ht="14.5" x14ac:dyDescent="0.3">
      <c r="A27" s="21" t="s">
        <v>63</v>
      </c>
    </row>
  </sheetData>
  <pageMargins left="0.7" right="0.7" top="0.75" bottom="0.75" header="0.3" footer="0.3"/>
  <pageSetup paperSize="9" orientation="portrait" r:id="rId1"/>
  <headerFooter>
    <oddHeader>&amp;C&amp;"Calibri"&amp;11&amp;K000000PROTECTED&amp;1#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Preparation Worksheet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Joyce</dc:creator>
  <cp:lastModifiedBy>Nadia Federico</cp:lastModifiedBy>
  <dcterms:created xsi:type="dcterms:W3CDTF">2022-06-22T02:57:10Z</dcterms:created>
  <dcterms:modified xsi:type="dcterms:W3CDTF">2023-05-16T07:16:47Z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07cfd5-f2f8-4eed-a433-019b47d50c2c_Enabled">
    <vt:lpwstr>true</vt:lpwstr>
  </property>
  <property fmtid="{D5CDD505-2E9C-101B-9397-08002B2CF9AE}" pid="3" name="MSIP_Label_a507cfd5-f2f8-4eed-a433-019b47d50c2c_SetDate">
    <vt:lpwstr>2023-02-22T02:49:39Z</vt:lpwstr>
  </property>
  <property fmtid="{D5CDD505-2E9C-101B-9397-08002B2CF9AE}" pid="4" name="MSIP_Label_a507cfd5-f2f8-4eed-a433-019b47d50c2c_Method">
    <vt:lpwstr>Privileged</vt:lpwstr>
  </property>
  <property fmtid="{D5CDD505-2E9C-101B-9397-08002B2CF9AE}" pid="5" name="MSIP_Label_a507cfd5-f2f8-4eed-a433-019b47d50c2c_Name">
    <vt:lpwstr>Protected</vt:lpwstr>
  </property>
  <property fmtid="{D5CDD505-2E9C-101B-9397-08002B2CF9AE}" pid="6" name="MSIP_Label_a507cfd5-f2f8-4eed-a433-019b47d50c2c_SiteId">
    <vt:lpwstr>f6bec780-cd13-49ce-84c7-5d7d94821879</vt:lpwstr>
  </property>
  <property fmtid="{D5CDD505-2E9C-101B-9397-08002B2CF9AE}" pid="7" name="MSIP_Label_a507cfd5-f2f8-4eed-a433-019b47d50c2c_ActionId">
    <vt:lpwstr>497f5ea8-1454-44e8-b807-489b0dd18931</vt:lpwstr>
  </property>
  <property fmtid="{D5CDD505-2E9C-101B-9397-08002B2CF9AE}" pid="8" name="MSIP_Label_a507cfd5-f2f8-4eed-a433-019b47d50c2c_ContentBits">
    <vt:lpwstr>1</vt:lpwstr>
  </property>
</Properties>
</file>